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ssana\Desktop\FINANZAS\PERCAPITA\"/>
    </mc:Choice>
  </mc:AlternateContent>
  <bookViews>
    <workbookView xWindow="0" yWindow="0" windowWidth="28800" windowHeight="12345"/>
  </bookViews>
  <sheets>
    <sheet name="FEBRER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G27" i="1"/>
  <c r="G26" i="1"/>
  <c r="G25" i="1"/>
  <c r="G24" i="1"/>
  <c r="G22" i="1"/>
  <c r="G21" i="1"/>
  <c r="G20" i="1"/>
  <c r="G19" i="1"/>
  <c r="G18" i="1"/>
  <c r="G17" i="1"/>
  <c r="T13" i="1" l="1"/>
  <c r="D13" i="1" l="1"/>
  <c r="G23" i="1"/>
  <c r="D11" i="1" l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T9" i="1" l="1"/>
  <c r="T7" i="1"/>
  <c r="T11" i="1"/>
  <c r="T8" i="1"/>
  <c r="T12" i="1"/>
  <c r="T10" i="1"/>
</calcChain>
</file>

<file path=xl/sharedStrings.xml><?xml version="1.0" encoding="utf-8"?>
<sst xmlns="http://schemas.openxmlformats.org/spreadsheetml/2006/main" count="43" uniqueCount="41">
  <si>
    <t>TOTAL TRANSFERENCIAS  $</t>
  </si>
  <si>
    <t>D.COLECTIVO VARIABLE TRIMESTRAL</t>
  </si>
  <si>
    <t>D.COLECTIVO FIJO TRIMESTRAL</t>
  </si>
  <si>
    <t>SAPU ADDF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</si>
  <si>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</si>
  <si>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</si>
  <si>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</si>
  <si>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</si>
  <si>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</si>
  <si>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</si>
  <si>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</si>
  <si>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</si>
  <si>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</si>
  <si>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</si>
  <si>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</si>
  <si>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</si>
  <si>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</si>
  <si>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</si>
  <si>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</si>
  <si>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</si>
  <si>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</si>
  <si>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</si>
  <si>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</si>
  <si>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</si>
  <si>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</si>
  <si>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</si>
  <si>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</si>
  <si>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</si>
  <si>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</si>
  <si>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</si>
  <si>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</si>
  <si>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</si>
  <si>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</si>
  <si>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</si>
  <si>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</si>
  <si>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</si>
  <si>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</si>
  <si>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ASIGNACION POR COMPETENCIAS PROFESIONALES LEY 20.816</t>
  </si>
  <si>
    <t>JEFE DE FINANZAS (R )</t>
  </si>
  <si>
    <t>DISTRIBUCION PERCAPITA ASIGNACIONES Y LEYES POR ESTABLECIMIENTO MES DE FEBRERO 2022</t>
  </si>
  <si>
    <t>ROSSANA CHAVARRIA TAPIA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</si>
</sst>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0.0000"/>
    <numFmt numFmtId="167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6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7" fontId="2" fillId="0" borderId="0" xfId="2" applyNumberFormat="1" applyFont="1"/>
    <xf numFmtId="3" fontId="9" fillId="4" borderId="13" xfId="1" applyNumberFormat="1" applyFont="1" applyFill="1" applyBorder="1" applyAlignment="1" applyProtection="1">
      <alignment horizontal="right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5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3" fontId="2" fillId="0" borderId="8" xfId="0" applyNumberFormat="1" applyFont="1" applyFill="1" applyBorder="1" applyAlignment="1">
      <alignment horizontal="center"/>
    </xf>
    <xf numFmtId="3" fontId="2" fillId="0" borderId="7" xfId="0" applyNumberFormat="1" applyFont="1" applyFill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abSelected="1" workbookViewId="0">
      <selection activeCell="P33" sqref="P33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29" t="s">
        <v>39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2:20" x14ac:dyDescent="0.25"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30" t="s">
        <v>36</v>
      </c>
      <c r="C5" s="30" t="s">
        <v>35</v>
      </c>
      <c r="D5" s="32" t="s">
        <v>34</v>
      </c>
      <c r="E5" s="34" t="s">
        <v>33</v>
      </c>
      <c r="F5" s="26" t="s">
        <v>32</v>
      </c>
      <c r="G5" s="26" t="s">
        <v>31</v>
      </c>
      <c r="H5" s="26" t="s">
        <v>30</v>
      </c>
      <c r="I5" s="26" t="s">
        <v>29</v>
      </c>
      <c r="J5" s="26" t="s">
        <v>37</v>
      </c>
      <c r="K5" s="26" t="s">
        <v>28</v>
      </c>
      <c r="L5" s="26" t="s">
        <v>27</v>
      </c>
      <c r="M5" s="26" t="s">
        <v>26</v>
      </c>
      <c r="N5" s="26" t="s">
        <v>5</v>
      </c>
      <c r="O5" s="26" t="s">
        <v>25</v>
      </c>
      <c r="P5" s="26" t="s">
        <v>24</v>
      </c>
      <c r="Q5" s="26" t="s">
        <v>23</v>
      </c>
      <c r="R5" s="26" t="s">
        <v>22</v>
      </c>
      <c r="S5" s="26" t="s">
        <v>21</v>
      </c>
      <c r="T5" s="36" t="s">
        <v>20</v>
      </c>
    </row>
    <row r="6" spans="2:20" ht="35.25" customHeight="1" x14ac:dyDescent="0.25">
      <c r="B6" s="31"/>
      <c r="C6" s="31"/>
      <c r="D6" s="33"/>
      <c r="E6" s="35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36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217389709.80853176</v>
      </c>
      <c r="F7" s="18">
        <f>F13*D7</f>
        <v>0</v>
      </c>
      <c r="G7" s="18">
        <f>$G$13*D7</f>
        <v>8616808.6869282164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226006518.49545997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98326706.238410145</v>
      </c>
      <c r="F8" s="18">
        <f>F13*D8</f>
        <v>0</v>
      </c>
      <c r="G8" s="18">
        <f t="shared" ref="G8:G12" si="3">$G$13*D8</f>
        <v>3897435.7029981157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102224141.94140826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2958905.5118040089</v>
      </c>
      <c r="F9" s="18">
        <f>F13*D9</f>
        <v>0</v>
      </c>
      <c r="G9" s="18">
        <f t="shared" si="3"/>
        <v>117283.94476614699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3076189.4565701559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7906387.1975329788</v>
      </c>
      <c r="F10" s="18">
        <f>F13*D10</f>
        <v>0</v>
      </c>
      <c r="G10" s="18">
        <f t="shared" si="3"/>
        <v>313390.2977556964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8219777.4952886757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11907498.294466335</v>
      </c>
      <c r="F11" s="18">
        <f>F13*D11</f>
        <v>0</v>
      </c>
      <c r="G11" s="18">
        <f t="shared" si="3"/>
        <v>471984.78177145793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12379483.076237794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11128838.949254755</v>
      </c>
      <c r="F12" s="18">
        <f>F13*D12</f>
        <v>0</v>
      </c>
      <c r="G12" s="18">
        <f t="shared" si="3"/>
        <v>441120.58578036667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11569959.535035122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349618046</v>
      </c>
      <c r="F13" s="11">
        <v>0</v>
      </c>
      <c r="G13" s="23">
        <v>13858024</v>
      </c>
      <c r="H13" s="23">
        <v>1206204</v>
      </c>
      <c r="I13" s="23">
        <v>0</v>
      </c>
      <c r="J13" s="23">
        <v>2627596</v>
      </c>
      <c r="K13" s="23">
        <v>0</v>
      </c>
      <c r="L13" s="23">
        <v>-2507303</v>
      </c>
      <c r="M13" s="23">
        <v>73721</v>
      </c>
      <c r="N13" s="23">
        <v>1242989</v>
      </c>
      <c r="O13" s="23">
        <v>1539996</v>
      </c>
      <c r="P13" s="11">
        <v>0</v>
      </c>
      <c r="Q13" s="11">
        <v>2258758</v>
      </c>
      <c r="R13" s="11">
        <v>0</v>
      </c>
      <c r="S13" s="11">
        <v>0</v>
      </c>
      <c r="T13" s="10">
        <f t="shared" si="1"/>
        <v>369918031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28"/>
      <c r="L14" s="28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37"/>
      <c r="C15" s="37"/>
      <c r="D15" s="37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38">
        <f>+E13</f>
        <v>349618046</v>
      </c>
      <c r="H17" s="39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40">
        <f>+G13</f>
        <v>13858024</v>
      </c>
      <c r="H18" s="41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40">
        <f>+I13</f>
        <v>0</v>
      </c>
      <c r="H19" s="41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42">
        <f>+H13</f>
        <v>1206204</v>
      </c>
      <c r="H20" s="43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40">
        <f>+L13</f>
        <v>-2507303</v>
      </c>
      <c r="H21" s="41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37</v>
      </c>
      <c r="F22" s="4"/>
      <c r="G22" s="42">
        <f>+J13</f>
        <v>2627596</v>
      </c>
      <c r="H22" s="43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40">
        <f>P11</f>
        <v>0</v>
      </c>
      <c r="H23" s="41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40">
        <f>+M13</f>
        <v>73721</v>
      </c>
      <c r="H24" s="41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42">
        <f>+N13</f>
        <v>1242989</v>
      </c>
      <c r="H25" s="43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42">
        <f>+O13</f>
        <v>1539996</v>
      </c>
      <c r="H26" s="50"/>
      <c r="L26" s="1"/>
      <c r="M26" s="1"/>
      <c r="N26" s="1"/>
      <c r="O26" s="24" t="s">
        <v>40</v>
      </c>
      <c r="P26" s="24"/>
      <c r="Q26" s="24"/>
      <c r="R26" s="24"/>
    </row>
    <row r="27" spans="5:22" ht="16.5" customHeight="1" x14ac:dyDescent="0.3">
      <c r="E27" s="5" t="s">
        <v>3</v>
      </c>
      <c r="F27" s="4"/>
      <c r="G27" s="42">
        <f>+Q13</f>
        <v>2258758</v>
      </c>
      <c r="H27" s="50"/>
      <c r="L27" s="1"/>
      <c r="M27" s="1"/>
      <c r="N27" s="1"/>
      <c r="O27" s="25" t="s">
        <v>38</v>
      </c>
      <c r="P27" s="25"/>
      <c r="Q27" s="25"/>
      <c r="R27" s="25"/>
    </row>
    <row r="28" spans="5:22" ht="16.5" x14ac:dyDescent="0.3">
      <c r="E28" s="5" t="s">
        <v>2</v>
      </c>
      <c r="F28" s="4"/>
      <c r="G28" s="51">
        <v>0</v>
      </c>
      <c r="H28" s="52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44">
        <v>0</v>
      </c>
      <c r="H29" s="45"/>
      <c r="L29" s="1"/>
      <c r="M29" s="1"/>
      <c r="N29" s="1"/>
      <c r="O29" s="1"/>
      <c r="P29" s="1"/>
      <c r="Q29" s="1"/>
    </row>
    <row r="30" spans="5:22" ht="17.25" thickBot="1" x14ac:dyDescent="0.35">
      <c r="E30" s="46" t="s">
        <v>0</v>
      </c>
      <c r="F30" s="47"/>
      <c r="G30" s="48">
        <f>SUM(G17:H29)</f>
        <v>369918031</v>
      </c>
      <c r="H30" s="49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4:H24"/>
    <mergeCell ref="G29:H29"/>
    <mergeCell ref="E30:F30"/>
    <mergeCell ref="G30:H30"/>
    <mergeCell ref="G25:H25"/>
    <mergeCell ref="G26:H26"/>
    <mergeCell ref="G27:H27"/>
    <mergeCell ref="G28:H28"/>
    <mergeCell ref="G18:H18"/>
    <mergeCell ref="G19:H19"/>
    <mergeCell ref="G20:H20"/>
    <mergeCell ref="G21:H21"/>
    <mergeCell ref="G23:H23"/>
    <mergeCell ref="G22:H22"/>
    <mergeCell ref="B15:D15"/>
    <mergeCell ref="G17:H17"/>
    <mergeCell ref="L5:L6"/>
    <mergeCell ref="M5:M6"/>
    <mergeCell ref="N5:N6"/>
    <mergeCell ref="J5:J6"/>
    <mergeCell ref="B2:T3"/>
    <mergeCell ref="B5:B6"/>
    <mergeCell ref="C5:C6"/>
    <mergeCell ref="D5:D6"/>
    <mergeCell ref="E5:E6"/>
    <mergeCell ref="F5:F6"/>
    <mergeCell ref="G5:G6"/>
    <mergeCell ref="H5:H6"/>
    <mergeCell ref="R5:R6"/>
    <mergeCell ref="S5:S6"/>
    <mergeCell ref="T5:T6"/>
    <mergeCell ref="O5:O6"/>
    <mergeCell ref="I5:I6"/>
    <mergeCell ref="K5:K6"/>
    <mergeCell ref="O26:R26"/>
    <mergeCell ref="O27:R27"/>
    <mergeCell ref="P5:P6"/>
    <mergeCell ref="Q5:Q6"/>
    <mergeCell ref="K14:L14"/>
  </mergeCells>
  <pageMargins left="0.7" right="0.7" top="0.75" bottom="0.75" header="0.3" footer="0.3"/>
  <pageSetup paperSize="5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Rossana</cp:lastModifiedBy>
  <cp:lastPrinted>2022-03-30T18:29:27Z</cp:lastPrinted>
  <dcterms:created xsi:type="dcterms:W3CDTF">2020-02-17T14:14:32Z</dcterms:created>
  <dcterms:modified xsi:type="dcterms:W3CDTF">2022-03-30T18:29:46Z</dcterms:modified>
</cp:coreProperties>
</file>