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HERNAN GORMAZ\PERCAPITA\2021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<sst xmlns="http://schemas.openxmlformats.org/spreadsheetml/2006/main" count="41" uniqueCount="40">
  <si>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</si>
  <si>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</si>
  <si>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</si>
  <si>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</si>
  <si>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</si>
  <si>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</si>
  <si>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</si>
  <si>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</si>
  <si>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</si>
  <si>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</si>
  <si>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</si>
  <si>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</si>
  <si>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</si>
  <si>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</si>
  <si>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</si>
  <si>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</si>
  <si>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</si>
  <si>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</si>
  <si>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</si>
  <si>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</si>
  <si>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</si>
  <si>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</si>
  <si>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</si>
  <si>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</si>
  <si>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</si>
  <si>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</si>
  <si>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</si>
  <si>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</si>
  <si>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</si>
  <si>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</si>
  <si>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</si>
  <si>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</si>
  <si>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</si>
  <si>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</si>
  <si>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</si>
  <si>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</si>
  <si>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</si>
  <si>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</si>
  <si>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</si>
  <si>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Y ASIGNACIONES Y LEYES POR ESTABLECIMIENTO MES DE 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</si>
</sst>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1" xfId="0" applyNumberFormat="1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workbookViewId="0">
      <selection activeCell="G27" sqref="G27:H27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39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40" t="s">
        <v>38</v>
      </c>
      <c r="C5" s="40" t="s">
        <v>37</v>
      </c>
      <c r="D5" s="42" t="s">
        <v>36</v>
      </c>
      <c r="E5" s="44" t="s">
        <v>35</v>
      </c>
      <c r="F5" s="37" t="s">
        <v>34</v>
      </c>
      <c r="G5" s="37" t="s">
        <v>33</v>
      </c>
      <c r="H5" s="37" t="s">
        <v>32</v>
      </c>
      <c r="I5" s="37" t="s">
        <v>31</v>
      </c>
      <c r="J5" s="37" t="s">
        <v>30</v>
      </c>
      <c r="K5" s="37" t="s">
        <v>29</v>
      </c>
      <c r="L5" s="37" t="s">
        <v>28</v>
      </c>
      <c r="M5" s="37" t="s">
        <v>7</v>
      </c>
      <c r="N5" s="37" t="s">
        <v>27</v>
      </c>
      <c r="O5" s="37" t="s">
        <v>26</v>
      </c>
      <c r="P5" s="37" t="s">
        <v>25</v>
      </c>
      <c r="Q5" s="37" t="s">
        <v>24</v>
      </c>
      <c r="R5" s="37" t="s">
        <v>23</v>
      </c>
      <c r="S5" s="46" t="s">
        <v>22</v>
      </c>
    </row>
    <row r="6" spans="2:19" ht="35.25" customHeight="1" x14ac:dyDescent="0.25">
      <c r="B6" s="41"/>
      <c r="C6" s="41"/>
      <c r="D6" s="43"/>
      <c r="E6" s="45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46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1075834</v>
      </c>
      <c r="J13" s="11">
        <v>-265342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53587370</v>
      </c>
      <c r="R13" s="11">
        <v>61911618</v>
      </c>
      <c r="S13" s="10">
        <f t="shared" si="1"/>
        <v>435297772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49"/>
      <c r="K14" s="49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4"/>
      <c r="C15" s="34"/>
      <c r="D15" s="34"/>
      <c r="E15" s="9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5">
        <f>E13</f>
        <v>303386804</v>
      </c>
      <c r="H17" s="36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23">
        <f>G13</f>
        <v>13058761</v>
      </c>
      <c r="H18" s="24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23">
        <f>I13</f>
        <v>1075834</v>
      </c>
      <c r="H19" s="24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31">
        <f>H13</f>
        <v>0</v>
      </c>
      <c r="H20" s="3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23">
        <f>J13+K13</f>
        <v>-2520359</v>
      </c>
      <c r="H21" s="24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23">
        <f>O11</f>
        <v>0</v>
      </c>
      <c r="H22" s="24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23">
        <f>L13</f>
        <v>69483</v>
      </c>
      <c r="H23" s="24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31">
        <f>M13</f>
        <v>1161697</v>
      </c>
      <c r="H24" s="3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31">
        <f>N13</f>
        <v>1539996</v>
      </c>
      <c r="H25" s="33"/>
      <c r="K25" s="1"/>
      <c r="L25" s="1"/>
      <c r="M25" s="1"/>
      <c r="N25" s="47" t="s">
        <v>5</v>
      </c>
      <c r="O25" s="47"/>
      <c r="P25" s="47"/>
      <c r="Q25" s="47"/>
    </row>
    <row r="26" spans="5:21" ht="16.5" customHeight="1" x14ac:dyDescent="0.3">
      <c r="E26" s="5" t="s">
        <v>4</v>
      </c>
      <c r="F26" s="4"/>
      <c r="G26" s="31">
        <f>O13</f>
        <v>2026568</v>
      </c>
      <c r="H26" s="33"/>
      <c r="K26" s="1"/>
      <c r="L26" s="1"/>
      <c r="M26" s="1"/>
      <c r="N26" s="48" t="s">
        <v>3</v>
      </c>
      <c r="O26" s="48"/>
      <c r="P26" s="48"/>
      <c r="Q26" s="48"/>
    </row>
    <row r="27" spans="5:21" ht="16.5" x14ac:dyDescent="0.3">
      <c r="E27" s="5" t="s">
        <v>2</v>
      </c>
      <c r="F27" s="4"/>
      <c r="G27" s="31">
        <f>Q13</f>
        <v>53587370</v>
      </c>
      <c r="H27" s="3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25">
        <f>R13</f>
        <v>61911618</v>
      </c>
      <c r="H28" s="26"/>
      <c r="K28" s="1"/>
      <c r="L28" s="1"/>
      <c r="M28" s="1"/>
      <c r="N28" s="1"/>
      <c r="O28" s="1"/>
      <c r="P28" s="1"/>
    </row>
    <row r="29" spans="5:21" ht="17.25" thickBot="1" x14ac:dyDescent="0.35">
      <c r="E29" s="27" t="s">
        <v>0</v>
      </c>
      <c r="F29" s="28"/>
      <c r="G29" s="29">
        <f>SUM(G17:H28)</f>
        <v>435297772</v>
      </c>
      <c r="H29" s="30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N25:Q25"/>
    <mergeCell ref="N26:Q26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17:H17"/>
    <mergeCell ref="K5:K6"/>
    <mergeCell ref="L5:L6"/>
    <mergeCell ref="M5:M6"/>
    <mergeCell ref="G18:H18"/>
    <mergeCell ref="G19:H19"/>
    <mergeCell ref="G20:H20"/>
    <mergeCell ref="G21:H21"/>
    <mergeCell ref="G22:H22"/>
    <mergeCell ref="G23:H23"/>
    <mergeCell ref="G28:H28"/>
    <mergeCell ref="E29:F29"/>
    <mergeCell ref="G29:H29"/>
    <mergeCell ref="G24:H24"/>
    <mergeCell ref="G25:H25"/>
    <mergeCell ref="G26:H26"/>
    <mergeCell ref="G27:H27"/>
  </mergeCells>
  <pageMargins left="0.7" right="0.7" top="0.75" bottom="0.75" header="0.3" footer="0.3"/>
  <pageSetup paperSize="5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2021-05-11T18:03:49Z</cp:lastPrinted>
  <dcterms:created xsi:type="dcterms:W3CDTF">2020-02-17T14:14:32Z</dcterms:created>
  <dcterms:modified xsi:type="dcterms:W3CDTF">2025-02-14T18:23:26Z</dcterms:modified>
</cp:coreProperties>
</file>